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wjd\OneDrive\바탕 화면\별빛\"/>
    </mc:Choice>
  </mc:AlternateContent>
  <bookViews>
    <workbookView xWindow="0" yWindow="0" windowWidth="28800" windowHeight="115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0" i="1"/>
  <c r="C21" i="1"/>
  <c r="C22" i="1"/>
  <c r="C18" i="1"/>
  <c r="C36" i="1"/>
  <c r="C35" i="1"/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34" i="1"/>
  <c r="C23" i="1"/>
  <c r="C24" i="1"/>
  <c r="C3" i="1"/>
</calcChain>
</file>

<file path=xl/sharedStrings.xml><?xml version="1.0" encoding="utf-8"?>
<sst xmlns="http://schemas.openxmlformats.org/spreadsheetml/2006/main" count="44" uniqueCount="36">
  <si>
    <t>월령</t>
    <phoneticPr fontId="1" type="noConversion"/>
  </si>
  <si>
    <t>천문현상</t>
    <phoneticPr fontId="1" type="noConversion"/>
  </si>
  <si>
    <t>요일</t>
    <phoneticPr fontId="1" type="noConversion"/>
  </si>
  <si>
    <t>일출몰</t>
  </si>
  <si>
    <t>월출몰</t>
  </si>
  <si>
    <t>시민박명</t>
  </si>
  <si>
    <t>항해박명</t>
  </si>
  <si>
    <t>천문박명</t>
  </si>
  <si>
    <t>출</t>
  </si>
  <si>
    <t>남중</t>
  </si>
  <si>
    <t>몰</t>
  </si>
  <si>
    <t>아침</t>
  </si>
  <si>
    <t>저녁</t>
  </si>
  <si>
    <t>수성의 동방최대이각(21°) 17:00</t>
  </si>
  <si>
    <t>금성과 목성의 근접(0.2°) 04:56</t>
  </si>
  <si>
    <t>망(2022년 가장 큰 보름달) 03:38</t>
  </si>
  <si>
    <t>달과 금성의 근접(4.7°) 05:58</t>
  </si>
  <si>
    <t>양력</t>
    <phoneticPr fontId="1" type="noConversion"/>
  </si>
  <si>
    <t>음력</t>
    <phoneticPr fontId="1" type="noConversion"/>
  </si>
  <si>
    <t>날짜</t>
    <phoneticPr fontId="1" type="noConversion"/>
  </si>
  <si>
    <t>값</t>
    <phoneticPr fontId="1" type="noConversion"/>
  </si>
  <si>
    <t>이미지</t>
    <phoneticPr fontId="1" type="noConversion"/>
  </si>
  <si>
    <t>관측지</t>
    <phoneticPr fontId="1" type="noConversion"/>
  </si>
  <si>
    <t>백마고지</t>
    <phoneticPr fontId="1" type="noConversion"/>
  </si>
  <si>
    <t>노을별누리</t>
    <phoneticPr fontId="1" type="noConversion"/>
  </si>
  <si>
    <t>종강 기념 원정관측</t>
    <phoneticPr fontId="1" type="noConversion"/>
  </si>
  <si>
    <t>기타</t>
    <phoneticPr fontId="1" type="noConversion"/>
  </si>
  <si>
    <t>천문지도사 연수 있음</t>
    <phoneticPr fontId="1" type="noConversion"/>
  </si>
  <si>
    <t>페르세우스자리 유성우 극대(ZHR=90) 10:20</t>
    <phoneticPr fontId="1" type="noConversion"/>
  </si>
  <si>
    <t>달이 밝아 거의 못본다고 보면 됨.</t>
    <phoneticPr fontId="1" type="noConversion"/>
  </si>
  <si>
    <t>개강 전 원정 관측</t>
    <phoneticPr fontId="1" type="noConversion"/>
  </si>
  <si>
    <t>백마고지</t>
    <phoneticPr fontId="1" type="noConversion"/>
  </si>
  <si>
    <t>백마고지(과제 폭탄 기간일 수 있음)</t>
    <phoneticPr fontId="1" type="noConversion"/>
  </si>
  <si>
    <t>셤 끝난 기념 원정 관측</t>
    <phoneticPr fontId="1" type="noConversion"/>
  </si>
  <si>
    <t>개강 기념 관측 (백마고지 vs 한강 투표)</t>
    <phoneticPr fontId="1" type="noConversion"/>
  </si>
  <si>
    <t># Bold체로 표시된 날짜로 진행 예정. 하지만 날씨나 인원수 등 문제가 생길 경우, 여기 적힌 날짜에 한해서 변동될 수 있음 (적혀있지 않은 날짜는 고려하지 않음)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</si>
</sst>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"/>
  </numFmts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0"/>
      <color rgb="FF4D4C4C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2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20" fontId="3" fillId="0" borderId="0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0" fontId="2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20" fontId="2" fillId="0" borderId="2" xfId="0" applyNumberFormat="1" applyFont="1" applyFill="1" applyBorder="1" applyAlignment="1">
      <alignment horizontal="center" vertical="center" wrapText="1"/>
    </xf>
    <xf numFmtId="20" fontId="3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</cellXfs>
  <cellStyles count="1">
    <cellStyle name="표준" xfId="0" builtinId="0"/>
  </cellStyles>
  <dxfs count="11">
    <dxf>
      <font>
        <b/>
        <i val="0"/>
      </font>
    </dxf>
    <dxf>
      <font>
        <b/>
        <i val="0"/>
      </font>
      <fill>
        <patternFill>
          <bgColor rgb="FFFFFF00"/>
        </patternFill>
      </fill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b/>
        <i val="0"/>
      </font>
      <fill>
        <patternFill>
          <bgColor rgb="FFFFFF00"/>
        </patternFill>
      </fill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212481</xdr:colOff>
      <xdr:row>2</xdr:row>
      <xdr:rowOff>0</xdr:rowOff>
    </xdr:from>
    <xdr:to>
      <xdr:col>4</xdr:col>
      <xdr:colOff>498231</xdr:colOff>
      <xdr:row>3</xdr:row>
      <xdr:rowOff>0</xdr:rowOff>
    </xdr:to>
    <xdr:pic>
      <xdr:nvPicPr>
        <xdr:cNvPr id="2" name="그림 1" descr="월령 24.8 달 이미지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1058" y="5715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214679</xdr:colOff>
      <xdr:row>3</xdr:row>
      <xdr:rowOff>0</xdr:rowOff>
    </xdr:from>
    <xdr:to>
      <xdr:col>4</xdr:col>
      <xdr:colOff>500429</xdr:colOff>
      <xdr:row>4</xdr:row>
      <xdr:rowOff>0</xdr:rowOff>
    </xdr:to>
    <xdr:pic>
      <xdr:nvPicPr>
        <xdr:cNvPr id="4" name="그림 3" descr="월령 0.2 달 이미지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256" y="85725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202223</xdr:colOff>
      <xdr:row>4</xdr:row>
      <xdr:rowOff>9525</xdr:rowOff>
    </xdr:from>
    <xdr:to>
      <xdr:col>4</xdr:col>
      <xdr:colOff>487973</xdr:colOff>
      <xdr:row>5</xdr:row>
      <xdr:rowOff>9525</xdr:rowOff>
    </xdr:to>
    <xdr:pic>
      <xdr:nvPicPr>
        <xdr:cNvPr id="5" name="그림 4" descr="월령 0.2 달 이미지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1152525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207352</xdr:colOff>
      <xdr:row>5</xdr:row>
      <xdr:rowOff>4397</xdr:rowOff>
    </xdr:from>
    <xdr:to>
      <xdr:col>4</xdr:col>
      <xdr:colOff>493102</xdr:colOff>
      <xdr:row>6</xdr:row>
      <xdr:rowOff>4397</xdr:rowOff>
    </xdr:to>
    <xdr:pic>
      <xdr:nvPicPr>
        <xdr:cNvPr id="6" name="그림 5" descr="월령 28.2 달 이미지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5929" y="1433147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200025</xdr:colOff>
      <xdr:row>6</xdr:row>
      <xdr:rowOff>2198</xdr:rowOff>
    </xdr:from>
    <xdr:to>
      <xdr:col>4</xdr:col>
      <xdr:colOff>485775</xdr:colOff>
      <xdr:row>7</xdr:row>
      <xdr:rowOff>2198</xdr:rowOff>
    </xdr:to>
    <xdr:pic>
      <xdr:nvPicPr>
        <xdr:cNvPr id="7" name="그림 6" descr="월령 29.2 달 이미지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8602" y="1716698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197827</xdr:colOff>
      <xdr:row>7</xdr:row>
      <xdr:rowOff>9525</xdr:rowOff>
    </xdr:from>
    <xdr:to>
      <xdr:col>4</xdr:col>
      <xdr:colOff>483577</xdr:colOff>
      <xdr:row>8</xdr:row>
      <xdr:rowOff>9525</xdr:rowOff>
    </xdr:to>
    <xdr:pic>
      <xdr:nvPicPr>
        <xdr:cNvPr id="8" name="그림 7" descr="월령 0.6 달 이미지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6404" y="2009775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197827</xdr:colOff>
      <xdr:row>8</xdr:row>
      <xdr:rowOff>4397</xdr:rowOff>
    </xdr:from>
    <xdr:to>
      <xdr:col>4</xdr:col>
      <xdr:colOff>483577</xdr:colOff>
      <xdr:row>9</xdr:row>
      <xdr:rowOff>4397</xdr:rowOff>
    </xdr:to>
    <xdr:pic>
      <xdr:nvPicPr>
        <xdr:cNvPr id="10" name="그림 9" descr="월령 26.6 달 이미지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6404" y="2290397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197827</xdr:colOff>
      <xdr:row>9</xdr:row>
      <xdr:rowOff>4396</xdr:rowOff>
    </xdr:from>
    <xdr:to>
      <xdr:col>4</xdr:col>
      <xdr:colOff>483577</xdr:colOff>
      <xdr:row>10</xdr:row>
      <xdr:rowOff>4396</xdr:rowOff>
    </xdr:to>
    <xdr:pic>
      <xdr:nvPicPr>
        <xdr:cNvPr id="11" name="그림 10" descr="월령 27.6 달 이미지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6404" y="2576146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205154</xdr:colOff>
      <xdr:row>10</xdr:row>
      <xdr:rowOff>7327</xdr:rowOff>
    </xdr:from>
    <xdr:to>
      <xdr:col>4</xdr:col>
      <xdr:colOff>490904</xdr:colOff>
      <xdr:row>11</xdr:row>
      <xdr:rowOff>7327</xdr:rowOff>
    </xdr:to>
    <xdr:pic>
      <xdr:nvPicPr>
        <xdr:cNvPr id="12" name="그림 11" descr="월령 25.0 달 이미지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3731" y="2864827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200025</xdr:colOff>
      <xdr:row>10</xdr:row>
      <xdr:rowOff>282820</xdr:rowOff>
    </xdr:from>
    <xdr:to>
      <xdr:col>4</xdr:col>
      <xdr:colOff>485775</xdr:colOff>
      <xdr:row>11</xdr:row>
      <xdr:rowOff>282820</xdr:rowOff>
    </xdr:to>
    <xdr:pic>
      <xdr:nvPicPr>
        <xdr:cNvPr id="13" name="그림 12" descr="월령 26.0 달 이미지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8602" y="314032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198560</xdr:colOff>
      <xdr:row>11</xdr:row>
      <xdr:rowOff>285017</xdr:rowOff>
    </xdr:from>
    <xdr:to>
      <xdr:col>4</xdr:col>
      <xdr:colOff>484310</xdr:colOff>
      <xdr:row>12</xdr:row>
      <xdr:rowOff>285017</xdr:rowOff>
    </xdr:to>
    <xdr:pic>
      <xdr:nvPicPr>
        <xdr:cNvPr id="14" name="그림 13" descr="월령 2.4 달 이미지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7137" y="3428267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190500</xdr:colOff>
      <xdr:row>13</xdr:row>
      <xdr:rowOff>9525</xdr:rowOff>
    </xdr:from>
    <xdr:to>
      <xdr:col>4</xdr:col>
      <xdr:colOff>476250</xdr:colOff>
      <xdr:row>14</xdr:row>
      <xdr:rowOff>9525</xdr:rowOff>
    </xdr:to>
    <xdr:pic>
      <xdr:nvPicPr>
        <xdr:cNvPr id="15" name="그림 14" descr="월령 3.4 달 이미지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3724275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196362</xdr:colOff>
      <xdr:row>14</xdr:row>
      <xdr:rowOff>0</xdr:rowOff>
    </xdr:from>
    <xdr:to>
      <xdr:col>4</xdr:col>
      <xdr:colOff>482112</xdr:colOff>
      <xdr:row>15</xdr:row>
      <xdr:rowOff>0</xdr:rowOff>
    </xdr:to>
    <xdr:pic>
      <xdr:nvPicPr>
        <xdr:cNvPr id="16" name="그림 15" descr="월령 15.4 달 이미지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9137" y="40005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200757</xdr:colOff>
      <xdr:row>15</xdr:row>
      <xdr:rowOff>7327</xdr:rowOff>
    </xdr:from>
    <xdr:to>
      <xdr:col>4</xdr:col>
      <xdr:colOff>486507</xdr:colOff>
      <xdr:row>16</xdr:row>
      <xdr:rowOff>7327</xdr:rowOff>
    </xdr:to>
    <xdr:pic>
      <xdr:nvPicPr>
        <xdr:cNvPr id="17" name="그림 16" descr="월령 0.8 달 이미지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9334" y="4293577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191233</xdr:colOff>
      <xdr:row>33</xdr:row>
      <xdr:rowOff>61546</xdr:rowOff>
    </xdr:from>
    <xdr:to>
      <xdr:col>4</xdr:col>
      <xdr:colOff>476983</xdr:colOff>
      <xdr:row>33</xdr:row>
      <xdr:rowOff>347296</xdr:rowOff>
    </xdr:to>
    <xdr:pic>
      <xdr:nvPicPr>
        <xdr:cNvPr id="18" name="그림 17" descr="월령 1.8 달 이미지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008" y="7529146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200757</xdr:colOff>
      <xdr:row>16</xdr:row>
      <xdr:rowOff>6594</xdr:rowOff>
    </xdr:from>
    <xdr:to>
      <xdr:col>4</xdr:col>
      <xdr:colOff>486507</xdr:colOff>
      <xdr:row>17</xdr:row>
      <xdr:rowOff>6594</xdr:rowOff>
    </xdr:to>
    <xdr:pic>
      <xdr:nvPicPr>
        <xdr:cNvPr id="19" name="그림 18" descr="월령 15.8 달 이미지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3532" y="4578594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200757</xdr:colOff>
      <xdr:row>19</xdr:row>
      <xdr:rowOff>0</xdr:rowOff>
    </xdr:from>
    <xdr:to>
      <xdr:col>4</xdr:col>
      <xdr:colOff>486507</xdr:colOff>
      <xdr:row>20</xdr:row>
      <xdr:rowOff>0</xdr:rowOff>
    </xdr:to>
    <xdr:pic>
      <xdr:nvPicPr>
        <xdr:cNvPr id="20" name="그림 19" descr="월령 28.8 달 이미지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3532" y="78867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219808</xdr:colOff>
      <xdr:row>34</xdr:row>
      <xdr:rowOff>7327</xdr:rowOff>
    </xdr:from>
    <xdr:to>
      <xdr:col>4</xdr:col>
      <xdr:colOff>505558</xdr:colOff>
      <xdr:row>34</xdr:row>
      <xdr:rowOff>293077</xdr:rowOff>
    </xdr:to>
    <xdr:pic>
      <xdr:nvPicPr>
        <xdr:cNvPr id="21" name="그림 20" descr="월령 0.2 달 이미지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2583" y="5150827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204938</xdr:colOff>
      <xdr:row>22</xdr:row>
      <xdr:rowOff>6595</xdr:rowOff>
    </xdr:from>
    <xdr:to>
      <xdr:col>4</xdr:col>
      <xdr:colOff>490688</xdr:colOff>
      <xdr:row>23</xdr:row>
      <xdr:rowOff>6595</xdr:rowOff>
    </xdr:to>
    <xdr:pic>
      <xdr:nvPicPr>
        <xdr:cNvPr id="22" name="그림 21" descr="월령 5.2 달 이미지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4997" y="6416360"/>
          <a:ext cx="285750" cy="291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204421</xdr:colOff>
      <xdr:row>23</xdr:row>
      <xdr:rowOff>6594</xdr:rowOff>
    </xdr:from>
    <xdr:to>
      <xdr:col>4</xdr:col>
      <xdr:colOff>490171</xdr:colOff>
      <xdr:row>24</xdr:row>
      <xdr:rowOff>6594</xdr:rowOff>
    </xdr:to>
    <xdr:pic>
      <xdr:nvPicPr>
        <xdr:cNvPr id="23" name="그림 22" descr="월령 6.2 달 이미지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2998" y="6007344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209550</xdr:colOff>
      <xdr:row>17</xdr:row>
      <xdr:rowOff>19050</xdr:rowOff>
    </xdr:from>
    <xdr:to>
      <xdr:col>4</xdr:col>
      <xdr:colOff>495300</xdr:colOff>
      <xdr:row>18</xdr:row>
      <xdr:rowOff>19050</xdr:rowOff>
    </xdr:to>
    <xdr:pic>
      <xdr:nvPicPr>
        <xdr:cNvPr id="24" name="그림 23" descr="월령 26.8 달 이미지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48768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209550</xdr:colOff>
      <xdr:row>18</xdr:row>
      <xdr:rowOff>9525</xdr:rowOff>
    </xdr:from>
    <xdr:to>
      <xdr:col>4</xdr:col>
      <xdr:colOff>495300</xdr:colOff>
      <xdr:row>19</xdr:row>
      <xdr:rowOff>9525</xdr:rowOff>
    </xdr:to>
    <xdr:pic>
      <xdr:nvPicPr>
        <xdr:cNvPr id="25" name="그림 24" descr="월령 27.8 달 이미지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5153025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190500</xdr:colOff>
      <xdr:row>20</xdr:row>
      <xdr:rowOff>0</xdr:rowOff>
    </xdr:from>
    <xdr:to>
      <xdr:col>4</xdr:col>
      <xdr:colOff>476250</xdr:colOff>
      <xdr:row>21</xdr:row>
      <xdr:rowOff>0</xdr:rowOff>
    </xdr:to>
    <xdr:pic>
      <xdr:nvPicPr>
        <xdr:cNvPr id="26" name="그림 25" descr="월령 2.2 달 이미지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57150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200025</xdr:colOff>
      <xdr:row>21</xdr:row>
      <xdr:rowOff>0</xdr:rowOff>
    </xdr:from>
    <xdr:to>
      <xdr:col>4</xdr:col>
      <xdr:colOff>485775</xdr:colOff>
      <xdr:row>22</xdr:row>
      <xdr:rowOff>0</xdr:rowOff>
    </xdr:to>
    <xdr:pic>
      <xdr:nvPicPr>
        <xdr:cNvPr id="27" name="그림 26" descr="월령 3.2 달 이미지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600075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zoomScaleNormal="100" workbookViewId="0">
      <selection activeCell="K2" sqref="K1:K1048576"/>
    </sheetView>
  </sheetViews>
  <sheetFormatPr defaultRowHeight="16.5"/>
  <cols>
    <col min="1" max="1" width="12.5" style="1" bestFit="1" customWidth="1"/>
    <col min="2" max="2" width="9.875" style="1" bestFit="1" customWidth="1"/>
    <col min="3" max="3" width="11.125" style="1" customWidth="1"/>
    <col min="4" max="4" width="9.125" style="1" bestFit="1" customWidth="1"/>
    <col min="5" max="5" width="9" style="1"/>
    <col min="6" max="6" width="30.625" style="33" bestFit="1" customWidth="1"/>
    <col min="7" max="7" width="18.25" style="33" customWidth="1"/>
    <col min="8" max="18" width="9.125" style="1" bestFit="1" customWidth="1"/>
    <col min="19" max="19" width="9.125" style="7" bestFit="1" customWidth="1"/>
    <col min="20" max="16384" width="9" style="1"/>
  </cols>
  <sheetData>
    <row r="1" spans="1:19" ht="22.5" customHeight="1">
      <c r="A1" s="44" t="s">
        <v>19</v>
      </c>
      <c r="B1" s="44"/>
      <c r="C1" s="44"/>
      <c r="D1" s="44" t="s">
        <v>0</v>
      </c>
      <c r="E1" s="44"/>
      <c r="F1" s="45" t="s">
        <v>1</v>
      </c>
      <c r="G1" s="45" t="s">
        <v>22</v>
      </c>
      <c r="H1" s="44" t="s">
        <v>3</v>
      </c>
      <c r="I1" s="44"/>
      <c r="J1" s="44"/>
      <c r="K1" s="44" t="s">
        <v>4</v>
      </c>
      <c r="L1" s="44"/>
      <c r="M1" s="44"/>
      <c r="N1" s="44" t="s">
        <v>5</v>
      </c>
      <c r="O1" s="44"/>
      <c r="P1" s="44" t="s">
        <v>6</v>
      </c>
      <c r="Q1" s="44"/>
      <c r="R1" s="44" t="s">
        <v>7</v>
      </c>
      <c r="S1" s="44"/>
    </row>
    <row r="2" spans="1:19" ht="22.5" customHeight="1" thickBot="1">
      <c r="A2" s="22" t="s">
        <v>17</v>
      </c>
      <c r="B2" s="22" t="s">
        <v>18</v>
      </c>
      <c r="C2" s="22" t="s">
        <v>2</v>
      </c>
      <c r="D2" s="22" t="s">
        <v>20</v>
      </c>
      <c r="E2" s="22" t="s">
        <v>21</v>
      </c>
      <c r="F2" s="46"/>
      <c r="G2" s="46"/>
      <c r="H2" s="22" t="s">
        <v>8</v>
      </c>
      <c r="I2" s="22" t="s">
        <v>9</v>
      </c>
      <c r="J2" s="22" t="s">
        <v>10</v>
      </c>
      <c r="K2" s="22" t="s">
        <v>8</v>
      </c>
      <c r="L2" s="22" t="s">
        <v>9</v>
      </c>
      <c r="M2" s="22" t="s">
        <v>10</v>
      </c>
      <c r="N2" s="22" t="s">
        <v>11</v>
      </c>
      <c r="O2" s="22" t="s">
        <v>12</v>
      </c>
      <c r="P2" s="22" t="s">
        <v>11</v>
      </c>
      <c r="Q2" s="22" t="s">
        <v>12</v>
      </c>
      <c r="R2" s="22" t="s">
        <v>11</v>
      </c>
      <c r="S2" s="23" t="s">
        <v>12</v>
      </c>
    </row>
    <row r="3" spans="1:19" ht="22.5" customHeight="1">
      <c r="A3" s="47">
        <v>44646</v>
      </c>
      <c r="B3" s="48">
        <v>44616</v>
      </c>
      <c r="C3" s="47" t="str">
        <f>TEXT(A3,"aaa")</f>
        <v>토</v>
      </c>
      <c r="D3" s="11">
        <v>23.8</v>
      </c>
      <c r="E3" s="11"/>
      <c r="F3" s="16"/>
      <c r="G3" s="16"/>
      <c r="H3" s="12">
        <v>0.26874999999999999</v>
      </c>
      <c r="I3" s="12">
        <v>0.52638888888888891</v>
      </c>
      <c r="J3" s="12">
        <v>0.78402777777777777</v>
      </c>
      <c r="K3" s="12">
        <v>0.11388888888888889</v>
      </c>
      <c r="L3" s="12">
        <v>0.30763888888888891</v>
      </c>
      <c r="M3" s="12">
        <v>0.50277777777777777</v>
      </c>
      <c r="N3" s="12">
        <v>0.25069444444444444</v>
      </c>
      <c r="O3" s="12">
        <v>0.80208333333333337</v>
      </c>
      <c r="P3" s="12">
        <v>0.22916666666666666</v>
      </c>
      <c r="Q3" s="12">
        <v>0.82361111111111107</v>
      </c>
      <c r="R3" s="12">
        <v>0.2076388888888889</v>
      </c>
      <c r="S3" s="13">
        <v>0.84513888888888899</v>
      </c>
    </row>
    <row r="4" spans="1:19" ht="22.5" customHeight="1">
      <c r="A4" s="2">
        <v>44652</v>
      </c>
      <c r="B4" s="4">
        <v>44621</v>
      </c>
      <c r="C4" s="2" t="str">
        <f t="shared" ref="C4:C12" si="0">TEXT(A4,"aaa")</f>
        <v>금</v>
      </c>
      <c r="D4" s="3">
        <v>0.2</v>
      </c>
      <c r="F4" s="6"/>
      <c r="G4" s="41" t="s">
        <v>31</v>
      </c>
      <c r="H4" s="5">
        <v>0.26250000000000001</v>
      </c>
      <c r="I4" s="5">
        <v>0.52500000000000002</v>
      </c>
      <c r="J4" s="5">
        <v>0.78749999999999998</v>
      </c>
      <c r="K4" s="5">
        <v>0.26944444444444443</v>
      </c>
      <c r="L4" s="5">
        <v>0.52500000000000002</v>
      </c>
      <c r="M4" s="5">
        <v>0.78749999999999998</v>
      </c>
      <c r="N4" s="5">
        <v>0.24444444444444446</v>
      </c>
      <c r="O4" s="5">
        <v>0.80625000000000002</v>
      </c>
      <c r="P4" s="5">
        <v>0.22291666666666665</v>
      </c>
      <c r="Q4" s="5">
        <v>0.82777777777777783</v>
      </c>
      <c r="R4" s="5">
        <v>0.20069444444444443</v>
      </c>
      <c r="S4" s="8">
        <v>0.85</v>
      </c>
    </row>
    <row r="5" spans="1:19" ht="22.5" customHeight="1">
      <c r="A5" s="47">
        <v>44653</v>
      </c>
      <c r="B5" s="48">
        <v>44622</v>
      </c>
      <c r="C5" s="47" t="str">
        <f t="shared" si="0"/>
        <v>토</v>
      </c>
      <c r="D5" s="11">
        <v>1.2</v>
      </c>
      <c r="E5" s="14"/>
      <c r="F5" s="15"/>
      <c r="G5" s="42"/>
      <c r="H5" s="12">
        <v>0.26180555555555557</v>
      </c>
      <c r="I5" s="12">
        <v>0.52500000000000002</v>
      </c>
      <c r="J5" s="12">
        <v>0.78819444444444453</v>
      </c>
      <c r="K5" s="12">
        <v>0.28750000000000003</v>
      </c>
      <c r="L5" s="12">
        <v>0.55555555555555558</v>
      </c>
      <c r="M5" s="12">
        <v>0.83124999999999993</v>
      </c>
      <c r="N5" s="12">
        <v>0.24305555555555555</v>
      </c>
      <c r="O5" s="12">
        <v>0.80694444444444446</v>
      </c>
      <c r="P5" s="12">
        <v>0.22152777777777777</v>
      </c>
      <c r="Q5" s="12">
        <v>0.82847222222222217</v>
      </c>
      <c r="R5" s="12">
        <v>0.19930555555555554</v>
      </c>
      <c r="S5" s="13">
        <v>0.85069444444444453</v>
      </c>
    </row>
    <row r="6" spans="1:19" ht="22.5" customHeight="1">
      <c r="A6" s="2">
        <v>44680</v>
      </c>
      <c r="B6" s="4">
        <v>44649</v>
      </c>
      <c r="C6" s="2" t="str">
        <f t="shared" si="0"/>
        <v>금</v>
      </c>
      <c r="D6" s="3">
        <v>28.2</v>
      </c>
      <c r="E6" s="3"/>
      <c r="F6" s="6" t="s">
        <v>13</v>
      </c>
      <c r="G6" s="38" t="s">
        <v>33</v>
      </c>
      <c r="H6" s="5">
        <v>0.23611111111111113</v>
      </c>
      <c r="I6" s="5">
        <v>0.52013888888888882</v>
      </c>
      <c r="J6" s="5">
        <v>0.80555555555555547</v>
      </c>
      <c r="K6" s="5">
        <v>0.20625000000000002</v>
      </c>
      <c r="L6" s="5">
        <v>0.4694444444444445</v>
      </c>
      <c r="M6" s="5">
        <v>0.7402777777777777</v>
      </c>
      <c r="N6" s="5">
        <v>0.21666666666666667</v>
      </c>
      <c r="O6" s="5">
        <v>0.82500000000000007</v>
      </c>
      <c r="P6" s="5">
        <v>0.19305555555555554</v>
      </c>
      <c r="Q6" s="5">
        <v>0.84861111111111109</v>
      </c>
      <c r="R6" s="5">
        <v>0.16805555555555554</v>
      </c>
      <c r="S6" s="8">
        <v>0.87361111111111101</v>
      </c>
    </row>
    <row r="7" spans="1:19" ht="22.5" customHeight="1">
      <c r="A7" s="49">
        <v>44681</v>
      </c>
      <c r="B7" s="50">
        <v>44650</v>
      </c>
      <c r="C7" s="49" t="str">
        <f t="shared" si="0"/>
        <v>토</v>
      </c>
      <c r="D7" s="6">
        <v>29.2</v>
      </c>
      <c r="E7" s="3"/>
      <c r="G7" s="40"/>
      <c r="H7" s="5">
        <v>0.23541666666666669</v>
      </c>
      <c r="I7" s="5">
        <v>0.52013888888888882</v>
      </c>
      <c r="J7" s="5">
        <v>0.80625000000000002</v>
      </c>
      <c r="K7" s="5">
        <v>0.22291666666666665</v>
      </c>
      <c r="L7" s="5">
        <v>0.5</v>
      </c>
      <c r="M7" s="5">
        <v>0.78333333333333333</v>
      </c>
      <c r="N7" s="5">
        <v>0.21597222222222223</v>
      </c>
      <c r="O7" s="5">
        <v>0.8256944444444444</v>
      </c>
      <c r="P7" s="5">
        <v>0.19236111111111112</v>
      </c>
      <c r="Q7" s="5">
        <v>0.84930555555555554</v>
      </c>
      <c r="R7" s="5">
        <v>0.1673611111111111</v>
      </c>
      <c r="S7" s="8">
        <v>0.87430555555555556</v>
      </c>
    </row>
    <row r="8" spans="1:19" ht="22.5" customHeight="1">
      <c r="A8" s="9">
        <v>44682</v>
      </c>
      <c r="B8" s="10">
        <v>44652</v>
      </c>
      <c r="C8" s="9" t="str">
        <f t="shared" si="0"/>
        <v>일</v>
      </c>
      <c r="D8" s="11">
        <v>0.6</v>
      </c>
      <c r="E8" s="11"/>
      <c r="F8" s="16" t="s">
        <v>14</v>
      </c>
      <c r="G8" s="39"/>
      <c r="H8" s="12">
        <v>0.23402777777777781</v>
      </c>
      <c r="I8" s="12">
        <v>0.52013888888888882</v>
      </c>
      <c r="J8" s="12">
        <v>0.80694444444444446</v>
      </c>
      <c r="K8" s="12">
        <v>0.24166666666666667</v>
      </c>
      <c r="L8" s="12">
        <v>0.53055555555555556</v>
      </c>
      <c r="M8" s="12">
        <v>0.82638888888888884</v>
      </c>
      <c r="N8" s="12">
        <v>0.21458333333333335</v>
      </c>
      <c r="O8" s="12">
        <v>0.82638888888888884</v>
      </c>
      <c r="P8" s="12">
        <v>0.19097222222222221</v>
      </c>
      <c r="Q8" s="12">
        <v>0.85</v>
      </c>
      <c r="R8" s="12">
        <v>0.16597222222222222</v>
      </c>
      <c r="S8" s="13">
        <v>0.875</v>
      </c>
    </row>
    <row r="9" spans="1:19" ht="22.5" customHeight="1">
      <c r="A9" s="2">
        <v>44708</v>
      </c>
      <c r="B9" s="4">
        <v>44678</v>
      </c>
      <c r="C9" s="2" t="str">
        <f t="shared" si="0"/>
        <v>금</v>
      </c>
      <c r="D9" s="3">
        <v>26.6</v>
      </c>
      <c r="E9" s="6"/>
      <c r="G9" s="41" t="s">
        <v>32</v>
      </c>
      <c r="H9" s="5">
        <v>0.21875</v>
      </c>
      <c r="I9" s="5">
        <v>0.52013888888888882</v>
      </c>
      <c r="J9" s="5">
        <v>0.8222222222222223</v>
      </c>
      <c r="K9" s="5">
        <v>0.14305555555555557</v>
      </c>
      <c r="L9" s="5">
        <v>0.4152777777777778</v>
      </c>
      <c r="M9" s="5">
        <v>0.69444444444444453</v>
      </c>
      <c r="N9" s="5">
        <v>0.19791666666666666</v>
      </c>
      <c r="O9" s="5">
        <v>0.84305555555555556</v>
      </c>
      <c r="P9" s="5">
        <v>0.17152777777777775</v>
      </c>
      <c r="Q9" s="5">
        <v>0.86944444444444446</v>
      </c>
      <c r="R9" s="5">
        <v>0.14305555555555557</v>
      </c>
      <c r="S9" s="8">
        <v>0.8979166666666667</v>
      </c>
    </row>
    <row r="10" spans="1:19" ht="22.5" customHeight="1">
      <c r="A10" s="47">
        <v>44709</v>
      </c>
      <c r="B10" s="48">
        <v>44679</v>
      </c>
      <c r="C10" s="47" t="str">
        <f t="shared" si="0"/>
        <v>토</v>
      </c>
      <c r="D10" s="11">
        <v>27.6</v>
      </c>
      <c r="E10" s="11"/>
      <c r="F10" s="34"/>
      <c r="G10" s="42"/>
      <c r="H10" s="12">
        <v>0.21805555555555556</v>
      </c>
      <c r="I10" s="12">
        <v>0.52013888888888882</v>
      </c>
      <c r="J10" s="12">
        <v>0.82291666666666663</v>
      </c>
      <c r="K10" s="12">
        <v>0.16041666666666668</v>
      </c>
      <c r="L10" s="12">
        <v>0.44513888888888892</v>
      </c>
      <c r="M10" s="12">
        <v>0.7368055555555556</v>
      </c>
      <c r="N10" s="12">
        <v>0.19722222222222222</v>
      </c>
      <c r="O10" s="12">
        <v>0.84375</v>
      </c>
      <c r="P10" s="12">
        <v>0.17152777777777775</v>
      </c>
      <c r="Q10" s="12">
        <v>0.87013888888888891</v>
      </c>
      <c r="R10" s="12">
        <v>0.1423611111111111</v>
      </c>
      <c r="S10" s="13">
        <v>0.89861111111111114</v>
      </c>
    </row>
    <row r="11" spans="1:19" ht="22.5" customHeight="1">
      <c r="A11" s="2">
        <v>44736</v>
      </c>
      <c r="B11" s="4">
        <v>44707</v>
      </c>
      <c r="C11" s="2" t="str">
        <f t="shared" si="0"/>
        <v>금</v>
      </c>
      <c r="D11" s="3">
        <v>25</v>
      </c>
      <c r="E11" s="3"/>
      <c r="G11" s="38" t="s">
        <v>25</v>
      </c>
      <c r="H11" s="5">
        <v>0.21666666666666667</v>
      </c>
      <c r="I11" s="5">
        <v>0.52361111111111114</v>
      </c>
      <c r="J11" s="5">
        <v>0.83124999999999993</v>
      </c>
      <c r="K11" s="5">
        <v>8.0555555555555561E-2</v>
      </c>
      <c r="L11" s="5">
        <v>0.3611111111111111</v>
      </c>
      <c r="M11" s="5">
        <v>0.64930555555555558</v>
      </c>
      <c r="N11" s="5">
        <v>0.19444444444444445</v>
      </c>
      <c r="O11" s="5">
        <v>0.85277777777777775</v>
      </c>
      <c r="P11" s="5">
        <v>0.1673611111111111</v>
      </c>
      <c r="Q11" s="5">
        <v>0.87986111111111109</v>
      </c>
      <c r="R11" s="5">
        <v>0.13680555555555554</v>
      </c>
      <c r="S11" s="8">
        <v>0.91111111111111109</v>
      </c>
    </row>
    <row r="12" spans="1:19" ht="22.5" customHeight="1">
      <c r="A12" s="47">
        <v>44737</v>
      </c>
      <c r="B12" s="48">
        <v>44708</v>
      </c>
      <c r="C12" s="47" t="str">
        <f t="shared" si="0"/>
        <v>토</v>
      </c>
      <c r="D12" s="11">
        <v>26</v>
      </c>
      <c r="E12" s="11"/>
      <c r="F12" s="34"/>
      <c r="G12" s="39"/>
      <c r="H12" s="12">
        <v>0.21666666666666667</v>
      </c>
      <c r="I12" s="12">
        <v>0.52430555555555558</v>
      </c>
      <c r="J12" s="12">
        <v>0.83124999999999993</v>
      </c>
      <c r="K12" s="12">
        <v>9.8611111111111108E-2</v>
      </c>
      <c r="L12" s="12">
        <v>0.39166666666666666</v>
      </c>
      <c r="M12" s="12">
        <v>0.69166666666666676</v>
      </c>
      <c r="N12" s="12">
        <v>0.19513888888888889</v>
      </c>
      <c r="O12" s="12">
        <v>0.85277777777777775</v>
      </c>
      <c r="P12" s="12">
        <v>0.16805555555555554</v>
      </c>
      <c r="Q12" s="12">
        <v>0.88055555555555554</v>
      </c>
      <c r="R12" s="12">
        <v>0.13749999999999998</v>
      </c>
      <c r="S12" s="13">
        <v>0.91111111111111109</v>
      </c>
    </row>
    <row r="13" spans="1:19" ht="22.5" customHeight="1">
      <c r="A13" s="2">
        <v>44743</v>
      </c>
      <c r="B13" s="4">
        <v>44715</v>
      </c>
      <c r="C13" s="2" t="str">
        <f t="shared" ref="C13:C22" si="1">TEXT(A13,"aaa")</f>
        <v>금</v>
      </c>
      <c r="D13" s="3">
        <v>2.4</v>
      </c>
      <c r="E13" s="3"/>
      <c r="G13" s="41" t="s">
        <v>23</v>
      </c>
      <c r="H13" s="5">
        <v>0.21805555555555556</v>
      </c>
      <c r="I13" s="5">
        <v>0.52500000000000002</v>
      </c>
      <c r="J13" s="5">
        <v>0.83124999999999993</v>
      </c>
      <c r="K13" s="5">
        <v>0.27708333333333335</v>
      </c>
      <c r="L13" s="5">
        <v>0.59583333333333333</v>
      </c>
      <c r="M13" s="5">
        <v>0.91041666666666676</v>
      </c>
      <c r="N13" s="5">
        <v>0.19652777777777777</v>
      </c>
      <c r="O13" s="5">
        <v>0.85277777777777775</v>
      </c>
      <c r="P13" s="5">
        <v>0.16944444444444443</v>
      </c>
      <c r="Q13" s="5">
        <v>0.87986111111111109</v>
      </c>
      <c r="R13" s="5">
        <v>0.13958333333333334</v>
      </c>
      <c r="S13" s="8">
        <v>0.91041666666666676</v>
      </c>
    </row>
    <row r="14" spans="1:19" ht="22.5" customHeight="1">
      <c r="A14" s="47">
        <v>44744</v>
      </c>
      <c r="B14" s="48">
        <v>44716</v>
      </c>
      <c r="C14" s="47" t="str">
        <f t="shared" si="1"/>
        <v>토</v>
      </c>
      <c r="D14" s="11">
        <v>3.4</v>
      </c>
      <c r="E14" s="11"/>
      <c r="F14" s="34"/>
      <c r="G14" s="42"/>
      <c r="H14" s="12">
        <v>0.21875</v>
      </c>
      <c r="I14" s="12">
        <v>0.52500000000000002</v>
      </c>
      <c r="J14" s="12">
        <v>0.83124999999999993</v>
      </c>
      <c r="K14" s="12">
        <v>0.31875000000000003</v>
      </c>
      <c r="L14" s="12">
        <v>0.62916666666666665</v>
      </c>
      <c r="M14" s="13">
        <v>0.93402777777777779</v>
      </c>
      <c r="N14" s="12">
        <v>0.19722222222222222</v>
      </c>
      <c r="O14" s="12">
        <v>0.85277777777777775</v>
      </c>
      <c r="P14" s="12">
        <v>0.17013888888888887</v>
      </c>
      <c r="Q14" s="12">
        <v>0.87986111111111109</v>
      </c>
      <c r="R14" s="12">
        <v>0.13958333333333334</v>
      </c>
      <c r="S14" s="13">
        <v>0.91041666666666676</v>
      </c>
    </row>
    <row r="15" spans="1:19" ht="22.5" customHeight="1">
      <c r="A15" s="51">
        <v>44756</v>
      </c>
      <c r="B15" s="52">
        <v>44728</v>
      </c>
      <c r="C15" s="17" t="str">
        <f t="shared" si="1"/>
        <v>목</v>
      </c>
      <c r="D15" s="18">
        <v>15.4</v>
      </c>
      <c r="E15" s="18"/>
      <c r="F15" s="19" t="s">
        <v>15</v>
      </c>
      <c r="G15" s="36" t="s">
        <v>24</v>
      </c>
      <c r="H15" s="20">
        <v>0.22361111111111109</v>
      </c>
      <c r="I15" s="20">
        <v>0.52638888888888891</v>
      </c>
      <c r="J15" s="20">
        <v>0.82916666666666661</v>
      </c>
      <c r="K15" s="20">
        <v>0.8666666666666667</v>
      </c>
      <c r="L15" s="20">
        <v>2.2916666666666669E-2</v>
      </c>
      <c r="M15" s="20">
        <v>0.21944444444444444</v>
      </c>
      <c r="N15" s="20">
        <v>0.20208333333333331</v>
      </c>
      <c r="O15" s="20">
        <v>0.85</v>
      </c>
      <c r="P15" s="20">
        <v>0.1763888888888889</v>
      </c>
      <c r="Q15" s="20">
        <v>0.87638888888888899</v>
      </c>
      <c r="R15" s="20">
        <v>0.14722222222222223</v>
      </c>
      <c r="S15" s="21">
        <v>0.90555555555555556</v>
      </c>
    </row>
    <row r="16" spans="1:19" ht="22.5" customHeight="1">
      <c r="A16" s="2">
        <v>44771</v>
      </c>
      <c r="B16" s="4">
        <v>44743</v>
      </c>
      <c r="C16" s="2" t="str">
        <f t="shared" si="1"/>
        <v>금</v>
      </c>
      <c r="D16" s="3">
        <v>0.8</v>
      </c>
      <c r="E16" s="3"/>
      <c r="G16" s="41" t="s">
        <v>23</v>
      </c>
      <c r="H16" s="5">
        <v>0.23124999999999998</v>
      </c>
      <c r="I16" s="5">
        <v>0.52708333333333335</v>
      </c>
      <c r="J16" s="5">
        <v>0.8222222222222223</v>
      </c>
      <c r="K16" s="5">
        <v>0.23055555555555554</v>
      </c>
      <c r="L16" s="5">
        <v>0.54375000000000007</v>
      </c>
      <c r="M16" s="5">
        <v>0.8520833333333333</v>
      </c>
      <c r="N16" s="5">
        <v>0.21111111111111111</v>
      </c>
      <c r="O16" s="5">
        <v>0.84236111111111101</v>
      </c>
      <c r="P16" s="5">
        <v>0.18611111111111112</v>
      </c>
      <c r="Q16" s="5">
        <v>0.8666666666666667</v>
      </c>
      <c r="R16" s="5">
        <v>0.15902777777777777</v>
      </c>
      <c r="S16" s="8">
        <v>0.89374999999999993</v>
      </c>
    </row>
    <row r="17" spans="1:19" ht="22.5" customHeight="1">
      <c r="A17" s="47">
        <v>44772</v>
      </c>
      <c r="B17" s="48">
        <v>44744</v>
      </c>
      <c r="C17" s="47" t="str">
        <f t="shared" si="1"/>
        <v>토</v>
      </c>
      <c r="D17" s="11">
        <v>1.8</v>
      </c>
      <c r="E17" s="11"/>
      <c r="F17" s="34"/>
      <c r="G17" s="42"/>
      <c r="H17" s="12">
        <v>0.23194444444444443</v>
      </c>
      <c r="I17" s="12">
        <v>0.52708333333333335</v>
      </c>
      <c r="J17" s="12">
        <v>0.82152777777777775</v>
      </c>
      <c r="K17" s="12">
        <v>0.27291666666666664</v>
      </c>
      <c r="L17" s="12">
        <v>0.57638888888888895</v>
      </c>
      <c r="M17" s="12">
        <v>0.87361111111111101</v>
      </c>
      <c r="N17" s="12">
        <v>0.21180555555555555</v>
      </c>
      <c r="O17" s="12">
        <v>0.84166666666666667</v>
      </c>
      <c r="P17" s="12">
        <v>0.18680555555555556</v>
      </c>
      <c r="Q17" s="12">
        <v>0.86597222222222225</v>
      </c>
      <c r="R17" s="12">
        <v>0.15972222222222224</v>
      </c>
      <c r="S17" s="13">
        <v>0.8930555555555556</v>
      </c>
    </row>
    <row r="18" spans="1:19" ht="22.5" customHeight="1">
      <c r="A18" s="2">
        <v>44797</v>
      </c>
      <c r="B18" s="4">
        <v>44769</v>
      </c>
      <c r="C18" s="2" t="str">
        <f t="shared" si="1"/>
        <v>수</v>
      </c>
      <c r="D18" s="24">
        <v>26.8</v>
      </c>
      <c r="E18"/>
      <c r="G18" s="38" t="s">
        <v>30</v>
      </c>
      <c r="H18" s="5">
        <v>0.24652777777777779</v>
      </c>
      <c r="I18" s="5">
        <v>0.52430555555555558</v>
      </c>
      <c r="J18" s="5">
        <v>0.80069444444444438</v>
      </c>
      <c r="K18" s="5">
        <v>0.10069444444444443</v>
      </c>
      <c r="L18" s="5">
        <v>0.4236111111111111</v>
      </c>
      <c r="M18" s="5">
        <v>0.74305555555555547</v>
      </c>
      <c r="N18" s="5">
        <v>0.22777777777777777</v>
      </c>
      <c r="O18" s="5">
        <v>0.82013888888888886</v>
      </c>
      <c r="P18" s="5">
        <v>0.20486111111111113</v>
      </c>
      <c r="Q18" s="5">
        <v>0.84236111111111101</v>
      </c>
      <c r="R18" s="5">
        <v>0.18124999999999999</v>
      </c>
      <c r="S18" s="8">
        <v>0.86597222222222225</v>
      </c>
    </row>
    <row r="19" spans="1:19" ht="22.5" customHeight="1">
      <c r="A19" s="49">
        <v>44798</v>
      </c>
      <c r="B19" s="50">
        <v>44770</v>
      </c>
      <c r="C19" s="49" t="str">
        <f t="shared" si="1"/>
        <v>목</v>
      </c>
      <c r="D19" s="24">
        <v>27.8</v>
      </c>
      <c r="E19"/>
      <c r="G19" s="43"/>
      <c r="H19" s="5">
        <v>0.24722222222222223</v>
      </c>
      <c r="I19" s="5">
        <v>0.52361111111111114</v>
      </c>
      <c r="J19" s="5">
        <v>0.79999999999999993</v>
      </c>
      <c r="K19" s="5">
        <v>0.14166666666666666</v>
      </c>
      <c r="L19" s="5">
        <v>0.45763888888888887</v>
      </c>
      <c r="M19" s="5">
        <v>0.76944444444444438</v>
      </c>
      <c r="N19" s="5">
        <v>0.22847222222222222</v>
      </c>
      <c r="O19" s="5">
        <v>0.81874999999999998</v>
      </c>
      <c r="P19" s="5">
        <v>0.20555555555555557</v>
      </c>
      <c r="Q19" s="5">
        <v>0.84097222222222223</v>
      </c>
      <c r="R19" s="5">
        <v>0.18194444444444444</v>
      </c>
      <c r="S19" s="8">
        <v>0.86458333333333337</v>
      </c>
    </row>
    <row r="20" spans="1:19" ht="22.5" customHeight="1">
      <c r="A20" s="2">
        <v>44799</v>
      </c>
      <c r="B20" s="4">
        <v>44771</v>
      </c>
      <c r="C20" s="2" t="str">
        <f t="shared" si="1"/>
        <v>금</v>
      </c>
      <c r="D20" s="24">
        <v>28.8</v>
      </c>
      <c r="E20" s="29"/>
      <c r="F20" s="27" t="s">
        <v>16</v>
      </c>
      <c r="G20" s="43"/>
      <c r="H20" s="5">
        <v>0.24791666666666667</v>
      </c>
      <c r="I20" s="5">
        <v>0.52361111111111114</v>
      </c>
      <c r="J20" s="5">
        <v>0.7993055555555556</v>
      </c>
      <c r="K20" s="5">
        <v>0.18402777777777779</v>
      </c>
      <c r="L20" s="5">
        <v>0.4909722222222222</v>
      </c>
      <c r="M20" s="5">
        <v>0.79166666666666663</v>
      </c>
      <c r="N20" s="5">
        <v>0.22916666666666666</v>
      </c>
      <c r="O20" s="5">
        <v>0.81805555555555554</v>
      </c>
      <c r="P20" s="5">
        <v>0.20625000000000002</v>
      </c>
      <c r="Q20" s="5">
        <v>0.84027777777777779</v>
      </c>
      <c r="R20" s="5">
        <v>0.18263888888888891</v>
      </c>
      <c r="S20" s="8">
        <v>0.86388888888888893</v>
      </c>
    </row>
    <row r="21" spans="1:19" ht="22.5" customHeight="1">
      <c r="A21" s="2">
        <v>44802</v>
      </c>
      <c r="B21" s="4">
        <v>44776</v>
      </c>
      <c r="C21" s="2" t="str">
        <f t="shared" si="1"/>
        <v>월</v>
      </c>
      <c r="D21" s="24">
        <v>2.2000000000000002</v>
      </c>
      <c r="E21"/>
      <c r="G21" s="43"/>
      <c r="H21" s="5">
        <v>0.24930555555555556</v>
      </c>
      <c r="I21" s="5">
        <v>0.5229166666666667</v>
      </c>
      <c r="J21" s="5">
        <v>0.79583333333333339</v>
      </c>
      <c r="K21" s="5">
        <v>0.3125</v>
      </c>
      <c r="L21" s="5">
        <v>0.58263888888888882</v>
      </c>
      <c r="M21" s="5">
        <v>0.84652777777777777</v>
      </c>
      <c r="N21" s="5">
        <v>0.23055555555555554</v>
      </c>
      <c r="O21" s="5">
        <v>0.81458333333333333</v>
      </c>
      <c r="P21" s="5">
        <v>0.20833333333333334</v>
      </c>
      <c r="Q21" s="5">
        <v>0.83680555555555547</v>
      </c>
      <c r="R21" s="5">
        <v>0.18541666666666667</v>
      </c>
      <c r="S21" s="8">
        <v>0.85972222222222217</v>
      </c>
    </row>
    <row r="22" spans="1:19" s="14" customFormat="1" ht="22.5" customHeight="1">
      <c r="A22" s="9">
        <v>44803</v>
      </c>
      <c r="B22" s="10">
        <v>44777</v>
      </c>
      <c r="C22" s="9" t="str">
        <f t="shared" si="1"/>
        <v>화</v>
      </c>
      <c r="D22" s="11">
        <v>3.2</v>
      </c>
      <c r="E22" s="31"/>
      <c r="F22" s="34"/>
      <c r="G22" s="39"/>
      <c r="H22" s="12">
        <v>0.25</v>
      </c>
      <c r="I22" s="12">
        <v>0.5229166666666667</v>
      </c>
      <c r="J22" s="12">
        <v>0.79513888888888884</v>
      </c>
      <c r="K22" s="12">
        <v>0.35555555555555557</v>
      </c>
      <c r="L22" s="12">
        <v>0.61249999999999993</v>
      </c>
      <c r="M22" s="12">
        <v>0.86319444444444438</v>
      </c>
      <c r="N22" s="12">
        <v>0.23124999999999998</v>
      </c>
      <c r="O22" s="12">
        <v>0.81388888888888899</v>
      </c>
      <c r="P22" s="12">
        <v>0.20902777777777778</v>
      </c>
      <c r="Q22" s="12">
        <v>0.83611111111111114</v>
      </c>
      <c r="R22" s="12">
        <v>0.18611111111111112</v>
      </c>
      <c r="S22" s="13">
        <v>0.85902777777777783</v>
      </c>
    </row>
    <row r="23" spans="1:19" ht="22.5" customHeight="1">
      <c r="A23" s="2">
        <v>44806</v>
      </c>
      <c r="B23" s="4">
        <v>44780</v>
      </c>
      <c r="C23" s="2" t="str">
        <f t="shared" ref="C23:C24" si="2">TEXT(A23,"aaa")</f>
        <v>금</v>
      </c>
      <c r="D23" s="24">
        <v>6.2</v>
      </c>
      <c r="E23" s="29"/>
      <c r="G23" s="37" t="s">
        <v>34</v>
      </c>
      <c r="H23" s="5">
        <v>0.25208333333333333</v>
      </c>
      <c r="I23" s="5">
        <v>0.52222222222222225</v>
      </c>
      <c r="J23" s="5">
        <v>0.79166666666666663</v>
      </c>
      <c r="K23" s="5">
        <v>0.49236111111111108</v>
      </c>
      <c r="L23" s="5">
        <v>0.7104166666666667</v>
      </c>
      <c r="M23" s="8">
        <v>0.92291666666666661</v>
      </c>
      <c r="N23" s="5">
        <v>0.23333333333333331</v>
      </c>
      <c r="O23" s="5">
        <v>0.81041666666666667</v>
      </c>
      <c r="P23" s="5">
        <v>0.21111111111111111</v>
      </c>
      <c r="Q23" s="5">
        <v>0.83263888888888893</v>
      </c>
      <c r="R23" s="5">
        <v>0.18819444444444444</v>
      </c>
      <c r="S23" s="8">
        <v>0.85555555555555562</v>
      </c>
    </row>
    <row r="24" spans="1:19" ht="22.5" customHeight="1">
      <c r="A24" s="49">
        <v>44807</v>
      </c>
      <c r="B24" s="50">
        <v>44781</v>
      </c>
      <c r="C24" s="49" t="str">
        <f t="shared" si="2"/>
        <v>토</v>
      </c>
      <c r="D24" s="24">
        <v>7.2</v>
      </c>
      <c r="E24" s="30"/>
      <c r="G24" s="37"/>
      <c r="H24" s="5">
        <v>0.25277777777777777</v>
      </c>
      <c r="I24" s="5">
        <v>0.52222222222222225</v>
      </c>
      <c r="J24" s="5">
        <v>0.7909722222222223</v>
      </c>
      <c r="K24" s="5">
        <v>0.54166666666666663</v>
      </c>
      <c r="L24" s="5">
        <v>0.74791666666666667</v>
      </c>
      <c r="M24" s="8">
        <v>0.95000000000000007</v>
      </c>
      <c r="N24" s="5">
        <v>0.23402777777777781</v>
      </c>
      <c r="O24" s="5">
        <v>0.80972222222222223</v>
      </c>
      <c r="P24" s="5">
        <v>0.21180555555555555</v>
      </c>
      <c r="Q24" s="5">
        <v>0.83124999999999993</v>
      </c>
      <c r="R24" s="5">
        <v>0.18888888888888888</v>
      </c>
      <c r="S24" s="8">
        <v>0.85416666666666663</v>
      </c>
    </row>
    <row r="25" spans="1:19">
      <c r="E25" s="28"/>
    </row>
    <row r="26" spans="1:19">
      <c r="A26" s="54" t="s">
        <v>35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</row>
    <row r="27" spans="1:19">
      <c r="S27" s="1"/>
    </row>
    <row r="28" spans="1:19">
      <c r="S28" s="1"/>
    </row>
    <row r="29" spans="1:19">
      <c r="S29" s="1"/>
    </row>
    <row r="33" spans="1:19">
      <c r="A33" s="25" t="s">
        <v>26</v>
      </c>
      <c r="B33" s="25"/>
      <c r="C33" s="25"/>
      <c r="D33" s="25"/>
      <c r="E33" s="25"/>
      <c r="F33" s="35"/>
      <c r="G33" s="3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32"/>
    </row>
    <row r="34" spans="1:19" ht="33">
      <c r="A34" s="2">
        <v>44786</v>
      </c>
      <c r="B34" s="4">
        <v>44758</v>
      </c>
      <c r="C34" s="2" t="str">
        <f>TEXT(A34,"aaa")</f>
        <v>토</v>
      </c>
      <c r="D34" s="3">
        <v>15.8</v>
      </c>
      <c r="E34" s="3"/>
      <c r="F34" s="6" t="s">
        <v>28</v>
      </c>
      <c r="G34" s="26" t="s">
        <v>29</v>
      </c>
      <c r="H34" s="5">
        <v>0.24027777777777778</v>
      </c>
      <c r="I34" s="5">
        <v>0.52569444444444446</v>
      </c>
      <c r="J34" s="5">
        <v>0.81111111111111101</v>
      </c>
      <c r="K34" s="5">
        <v>0.85902777777777783</v>
      </c>
      <c r="L34" s="5">
        <v>5.347222222222222E-2</v>
      </c>
      <c r="M34" s="5">
        <v>0.27777777777777779</v>
      </c>
      <c r="N34" s="5">
        <v>0.22083333333333333</v>
      </c>
      <c r="O34" s="5">
        <v>0.8305555555555556</v>
      </c>
      <c r="P34" s="5">
        <v>0.19722222222222222</v>
      </c>
      <c r="Q34" s="5">
        <v>0.8534722222222223</v>
      </c>
      <c r="R34" s="5">
        <v>0.17222222222222225</v>
      </c>
      <c r="S34" s="8">
        <v>0.87847222222222221</v>
      </c>
    </row>
    <row r="35" spans="1:19" ht="33" customHeight="1">
      <c r="A35" s="2">
        <v>44800</v>
      </c>
      <c r="B35" s="4">
        <v>44774</v>
      </c>
      <c r="C35" s="2" t="str">
        <f t="shared" ref="C35" si="3">TEXT(A35,"aaa")</f>
        <v>토</v>
      </c>
      <c r="D35" s="24">
        <v>0.2</v>
      </c>
      <c r="E35" s="3"/>
      <c r="F35" s="6"/>
      <c r="G35" s="53" t="s">
        <v>27</v>
      </c>
      <c r="H35" s="5">
        <v>0.24861111111111112</v>
      </c>
      <c r="I35" s="5">
        <v>0.52361111111111114</v>
      </c>
      <c r="J35" s="5">
        <v>0.79791666666666661</v>
      </c>
      <c r="K35" s="5">
        <v>0.22638888888888889</v>
      </c>
      <c r="L35" s="5">
        <v>0.52222222222222225</v>
      </c>
      <c r="M35" s="5">
        <v>0.81111111111111101</v>
      </c>
      <c r="N35" s="5">
        <v>0.2298611111111111</v>
      </c>
      <c r="O35" s="5">
        <v>0.81666666666666676</v>
      </c>
      <c r="P35" s="5">
        <v>0.20694444444444446</v>
      </c>
      <c r="Q35" s="5">
        <v>0.83888888888888891</v>
      </c>
      <c r="R35" s="5">
        <v>0.18402777777777779</v>
      </c>
      <c r="S35" s="8">
        <v>0.86249999999999993</v>
      </c>
    </row>
    <row r="36" spans="1:19" ht="33" customHeight="1">
      <c r="A36" s="2">
        <v>44801</v>
      </c>
      <c r="B36" s="4">
        <v>44775</v>
      </c>
      <c r="C36" s="2" t="str">
        <f>TEXT(A36,"aaa")</f>
        <v>일</v>
      </c>
      <c r="D36" s="3"/>
      <c r="E36" s="3"/>
      <c r="F36" s="6"/>
      <c r="G36" s="53"/>
      <c r="H36" s="5">
        <v>0.24930555555555556</v>
      </c>
      <c r="I36" s="5">
        <v>0.5229166666666667</v>
      </c>
      <c r="J36" s="5">
        <v>0.79722222222222217</v>
      </c>
      <c r="K36" s="5">
        <v>0.26944444444444443</v>
      </c>
      <c r="L36" s="5">
        <v>0.55277777777777781</v>
      </c>
      <c r="M36" s="5">
        <v>0.82916666666666661</v>
      </c>
      <c r="N36" s="5">
        <v>0.23055555555555554</v>
      </c>
      <c r="O36" s="5">
        <v>0.81597222222222221</v>
      </c>
      <c r="P36" s="5">
        <v>0.2076388888888889</v>
      </c>
      <c r="Q36" s="5">
        <v>0.83819444444444446</v>
      </c>
      <c r="R36" s="5">
        <v>0.18472222222222223</v>
      </c>
      <c r="S36" s="8">
        <v>0.86111111111111116</v>
      </c>
    </row>
    <row r="39" spans="1:19">
      <c r="S39" s="1"/>
    </row>
    <row r="40" spans="1:19">
      <c r="S40" s="1"/>
    </row>
    <row r="41" spans="1:19">
      <c r="S41" s="1"/>
    </row>
    <row r="42" spans="1:19">
      <c r="S42" s="1"/>
    </row>
    <row r="43" spans="1:19">
      <c r="S43" s="1"/>
    </row>
    <row r="44" spans="1:19">
      <c r="S44" s="1"/>
    </row>
    <row r="45" spans="1:19">
      <c r="S45" s="1"/>
    </row>
    <row r="46" spans="1:19">
      <c r="S46" s="1"/>
    </row>
    <row r="47" spans="1:19">
      <c r="S47" s="1"/>
    </row>
    <row r="48" spans="1:19">
      <c r="S48" s="1"/>
    </row>
    <row r="49" spans="19:19">
      <c r="S49" s="1"/>
    </row>
    <row r="50" spans="19:19">
      <c r="S50" s="1"/>
    </row>
    <row r="51" spans="19:19">
      <c r="S51" s="1"/>
    </row>
  </sheetData>
  <mergeCells count="19">
    <mergeCell ref="K1:M1"/>
    <mergeCell ref="N1:O1"/>
    <mergeCell ref="P1:Q1"/>
    <mergeCell ref="R1:S1"/>
    <mergeCell ref="G35:G36"/>
    <mergeCell ref="A26:S26"/>
    <mergeCell ref="A1:C1"/>
    <mergeCell ref="D1:E1"/>
    <mergeCell ref="F1:F2"/>
    <mergeCell ref="G1:G2"/>
    <mergeCell ref="H1:J1"/>
    <mergeCell ref="G23:G24"/>
    <mergeCell ref="G11:G12"/>
    <mergeCell ref="G6:G8"/>
    <mergeCell ref="G4:G5"/>
    <mergeCell ref="G9:G10"/>
    <mergeCell ref="G13:G14"/>
    <mergeCell ref="G16:G17"/>
    <mergeCell ref="G18:G22"/>
  </mergeCells>
  <phoneticPr fontId="1" type="noConversion"/>
  <conditionalFormatting sqref="C36:C1048576 C2:C25 C27:C34">
    <cfRule type="cellIs" dxfId="10" priority="5" operator="equal">
      <formula>"일"</formula>
    </cfRule>
    <cfRule type="cellIs" dxfId="9" priority="6" operator="equal">
      <formula>"토"</formula>
    </cfRule>
  </conditionalFormatting>
  <conditionalFormatting sqref="C35">
    <cfRule type="cellIs" dxfId="8" priority="3" operator="equal">
      <formula>"일"</formula>
    </cfRule>
    <cfRule type="cellIs" dxfId="7" priority="4" operator="equal">
      <formula>"토"</formula>
    </cfRule>
  </conditionalFormatting>
  <conditionalFormatting sqref="K1:K25 K27:K1048576">
    <cfRule type="cellIs" dxfId="6" priority="1" operator="between">
      <formula>0.791666666666667</formula>
      <formula>1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여정인</dc:creator>
  <cp:lastModifiedBy>여정인</cp:lastModifiedBy>
  <dcterms:created xsi:type="dcterms:W3CDTF">2022-03-15T06:20:41Z</dcterms:created>
  <dcterms:modified xsi:type="dcterms:W3CDTF">2022-03-15T14:55:32Z</dcterms:modified>
</cp:coreProperties>
</file>